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<sst xmlns="http://schemas.openxmlformats.org/spreadsheetml/2006/main" count="44" uniqueCount="34">
  <si>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 xml:space="preserve">Код формы по ОКУД </t>
  </si>
  <si>
    <t>0503169</t>
  </si>
  <si>
    <t xml:space="preserve">     Сведения по дебиторской и кредиторской задолженности </t>
  </si>
  <si>
    <t>Вид задолженности</t>
  </si>
  <si>
    <t>кредиторская</t>
  </si>
  <si>
    <t>(дебиторская / кредиторская)</t>
  </si>
  <si>
    <t xml:space="preserve">1. Сведения о дебиторской (кредиторской) задолженности 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</si>
  <si>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</si>
  <si>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</si>
  <si>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</si>
  <si>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</si>
  <si>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</si>
  <si>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из них:</t>
  </si>
  <si>
    <t>долгосрочная</t>
  </si>
  <si>
    <t>просроченная</t>
  </si>
  <si>
    <t>Итого по
коду счета</t>
  </si>
  <si>
    <t>1 302 00 000</t>
  </si>
  <si>
    <t>Всего</t>
  </si>
  <si>
    <t>#R/D</t>
  </si>
  <si>
    <t>1 302 11 000</t>
  </si>
  <si>
    <t>1 302 13 000</t>
  </si>
  <si>
    <t>1 302 21 000</t>
  </si>
  <si>
    <t>1 208 00 000</t>
  </si>
  <si>
    <t>1 303 10 000</t>
  </si>
  <si>
    <t>1 303 00 000</t>
  </si>
  <si>
    <t>1 208 91 000</t>
  </si>
  <si>
    <t>2 302 23 000</t>
  </si>
  <si>
    <t>1 302 25 000</t>
  </si>
  <si>
    <t>1 303 01 000</t>
  </si>
  <si>
    <t>1 303 08 000</t>
  </si>
  <si>
    <t>МКОУ ООШ с. Урсдон</t>
  </si>
  <si>
    <t>1 304 03 000</t>
  </si>
  <si>
    <t>1 302 26 000</t>
  </si>
  <si>
    <t>1 302 90 000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</si>
</sst>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"/>
      <family val="0"/>
    </font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6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" applyNumberFormat="0" applyAlignment="0" applyProtection="0"/>
    <xf numFmtId="0" fontId="13" fillId="21" borderId="2" applyNumberFormat="0" applyAlignment="0" applyProtection="0"/>
    <xf numFmtId="0" fontId="14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2" borderId="7" applyNumberFormat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0" fillId="2" borderId="0">
      <alignment/>
      <protection/>
    </xf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5" borderId="0" applyNumberFormat="0" applyBorder="0" applyAlignment="0" applyProtection="0"/>
  </cellStyleXfs>
  <cellXfs count="85">
    <xf numFmtId="0" fontId="0" fillId="2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4" fillId="2" borderId="11" xfId="0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" fillId="2" borderId="14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15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7" fillId="2" borderId="0" xfId="0" applyFont="1" applyFill="1" applyAlignment="1">
      <alignment/>
    </xf>
    <xf numFmtId="0" fontId="3" fillId="2" borderId="14" xfId="0" applyFont="1" applyFill="1" applyBorder="1" applyAlignment="1">
      <alignment/>
    </xf>
    <xf numFmtId="0" fontId="4" fillId="2" borderId="0" xfId="0" applyFont="1" applyFill="1" applyAlignment="1">
      <alignment/>
    </xf>
    <xf numFmtId="0" fontId="6" fillId="2" borderId="11" xfId="0" applyFont="1" applyFill="1" applyBorder="1" applyAlignment="1">
      <alignment horizontal="right"/>
    </xf>
    <xf numFmtId="0" fontId="1" fillId="2" borderId="14" xfId="0" applyFont="1" applyFill="1" applyBorder="1" applyAlignment="1">
      <alignment/>
    </xf>
    <xf numFmtId="0" fontId="2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" fontId="6" fillId="2" borderId="22" xfId="0" applyNumberFormat="1" applyFont="1" applyFill="1" applyBorder="1" applyAlignment="1">
      <alignment horizontal="right" wrapText="1" shrinkToFit="1"/>
    </xf>
    <xf numFmtId="4" fontId="6" fillId="2" borderId="23" xfId="0" applyNumberFormat="1" applyFont="1" applyFill="1" applyBorder="1" applyAlignment="1">
      <alignment horizontal="right" wrapText="1" shrinkToFit="1"/>
    </xf>
    <xf numFmtId="0" fontId="6" fillId="2" borderId="24" xfId="0" applyFont="1" applyFill="1" applyBorder="1" applyAlignment="1">
      <alignment vertical="center" wrapText="1"/>
    </xf>
    <xf numFmtId="49" fontId="6" fillId="2" borderId="25" xfId="0" applyNumberFormat="1" applyFont="1" applyFill="1" applyBorder="1" applyAlignment="1">
      <alignment vertical="center" wrapText="1" shrinkToFit="1"/>
    </xf>
    <xf numFmtId="0" fontId="4" fillId="2" borderId="17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right" wrapText="1" shrinkToFit="1"/>
    </xf>
    <xf numFmtId="4" fontId="6" fillId="2" borderId="30" xfId="0" applyNumberFormat="1" applyFont="1" applyFill="1" applyBorder="1" applyAlignment="1">
      <alignment horizontal="right" wrapText="1" shrinkToFit="1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27" fillId="2" borderId="0" xfId="0" applyFont="1" applyFill="1" applyAlignment="1">
      <alignment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4" fontId="6" fillId="2" borderId="35" xfId="0" applyNumberFormat="1" applyFont="1" applyFill="1" applyBorder="1" applyAlignment="1">
      <alignment horizontal="right" wrapText="1" shrinkToFit="1"/>
    </xf>
    <xf numFmtId="4" fontId="6" fillId="2" borderId="36" xfId="0" applyNumberFormat="1" applyFont="1" applyFill="1" applyBorder="1" applyAlignment="1">
      <alignment horizontal="right" wrapText="1" shrinkToFit="1"/>
    </xf>
    <xf numFmtId="4" fontId="6" fillId="2" borderId="37" xfId="0" applyNumberFormat="1" applyFont="1" applyFill="1" applyBorder="1" applyAlignment="1">
      <alignment horizontal="right" wrapText="1" shrinkToFit="1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3" fontId="4" fillId="2" borderId="3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15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42" xfId="0" applyFont="1" applyFill="1" applyBorder="1" applyAlignment="1">
      <alignment horizontal="center" vertical="top"/>
    </xf>
    <xf numFmtId="0" fontId="4" fillId="2" borderId="43" xfId="0" applyFont="1" applyFill="1" applyBorder="1" applyAlignment="1">
      <alignment horizontal="center" vertical="top"/>
    </xf>
    <xf numFmtId="0" fontId="4" fillId="2" borderId="44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4" fontId="6" fillId="2" borderId="45" xfId="0" applyNumberFormat="1" applyFont="1" applyFill="1" applyBorder="1" applyAlignment="1">
      <alignment horizontal="right" wrapText="1" shrinkToFit="1"/>
    </xf>
    <xf numFmtId="0" fontId="4" fillId="2" borderId="4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left" wrapText="1"/>
    </xf>
    <xf numFmtId="0" fontId="1" fillId="2" borderId="43" xfId="0" applyFont="1" applyFill="1" applyBorder="1" applyAlignment="1">
      <alignment horizontal="left" wrapText="1"/>
    </xf>
    <xf numFmtId="0" fontId="1" fillId="2" borderId="44" xfId="0" applyFont="1" applyFill="1" applyBorder="1" applyAlignment="1">
      <alignment horizontal="left" wrapText="1"/>
    </xf>
    <xf numFmtId="4" fontId="6" fillId="2" borderId="47" xfId="0" applyNumberFormat="1" applyFont="1" applyFill="1" applyBorder="1" applyAlignment="1">
      <alignment horizontal="right" wrapText="1" shrinkToFit="1"/>
    </xf>
    <xf numFmtId="4" fontId="6" fillId="2" borderId="29" xfId="0" applyNumberFormat="1" applyFont="1" applyFill="1" applyBorder="1" applyAlignment="1">
      <alignment horizontal="right" wrapText="1" shrinkToFit="1"/>
    </xf>
    <xf numFmtId="0" fontId="4" fillId="2" borderId="4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4" fontId="6" fillId="2" borderId="25" xfId="0" applyNumberFormat="1" applyFont="1" applyFill="1" applyBorder="1" applyAlignment="1">
      <alignment horizontal="right" wrapText="1" shrinkToFit="1"/>
    </xf>
    <xf numFmtId="4" fontId="6" fillId="2" borderId="53" xfId="0" applyNumberFormat="1" applyFont="1" applyFill="1" applyBorder="1" applyAlignment="1">
      <alignment horizontal="right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K50" sqref="K50"/>
    </sheetView>
  </sheetViews>
  <sheetFormatPr defaultColWidth="9.140625" defaultRowHeight="12.75"/>
  <cols>
    <col min="1" max="1" width="20.140625" style="0" customWidth="1"/>
    <col min="2" max="2" width="13.8515625" style="0" customWidth="1"/>
    <col min="3" max="3" width="8.421875" style="0" customWidth="1"/>
    <col min="4" max="4" width="7.00390625" style="0" customWidth="1"/>
    <col min="5" max="6" width="13.140625" style="0" customWidth="1"/>
    <col min="7" max="7" width="12.421875" style="0" customWidth="1"/>
    <col min="8" max="8" width="12.8515625" style="0" customWidth="1"/>
    <col min="9" max="9" width="15.7109375" style="0" customWidth="1"/>
  </cols>
  <sheetData>
    <row r="1" spans="1:9" ht="15.75" thickBot="1">
      <c r="A1" s="1"/>
      <c r="B1" s="1"/>
      <c r="C1" s="1"/>
      <c r="D1" s="1"/>
      <c r="E1" s="1"/>
      <c r="F1" s="1"/>
      <c r="G1" s="1"/>
      <c r="H1" s="1"/>
      <c r="I1" s="2"/>
    </row>
    <row r="2" spans="1:9" ht="15.75" thickBot="1">
      <c r="A2" s="3"/>
      <c r="B2" s="3"/>
      <c r="C2" s="3"/>
      <c r="D2" s="4"/>
      <c r="E2" s="4"/>
      <c r="F2" s="4"/>
      <c r="G2" s="5"/>
      <c r="H2" s="6" t="s">
        <v>0</v>
      </c>
      <c r="I2" s="7" t="s">
        <v>1</v>
      </c>
    </row>
    <row r="3" spans="1:9" ht="15">
      <c r="A3" s="3"/>
      <c r="B3" s="3"/>
      <c r="C3" s="3"/>
      <c r="D3" s="4"/>
      <c r="E3" s="4"/>
      <c r="F3" s="4"/>
      <c r="G3" s="5"/>
      <c r="H3" s="5"/>
      <c r="I3" s="8"/>
    </row>
    <row r="4" spans="1:9" ht="18.75">
      <c r="A4" s="55" t="s">
        <v>2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5">
      <c r="A6" s="4" t="s">
        <v>3</v>
      </c>
      <c r="B6" s="10"/>
      <c r="C6" s="10"/>
      <c r="D6" s="11" t="s">
        <v>4</v>
      </c>
      <c r="E6" s="10"/>
      <c r="F6" s="10"/>
      <c r="G6" s="3"/>
      <c r="H6" s="3"/>
      <c r="I6" s="3"/>
    </row>
    <row r="7" spans="1:9" ht="12.75">
      <c r="A7" s="12"/>
      <c r="B7" s="13"/>
      <c r="C7" s="13"/>
      <c r="D7" s="14" t="s">
        <v>5</v>
      </c>
      <c r="E7" s="13"/>
      <c r="F7" s="13"/>
      <c r="G7" s="12"/>
      <c r="H7" s="12"/>
      <c r="I7" s="12"/>
    </row>
    <row r="8" spans="1:9" ht="15.75">
      <c r="A8" s="15" t="s">
        <v>6</v>
      </c>
      <c r="B8" s="3"/>
      <c r="C8" s="3"/>
      <c r="D8" s="3"/>
      <c r="E8" s="3"/>
      <c r="F8" s="42" t="s">
        <v>30</v>
      </c>
      <c r="G8" s="42"/>
      <c r="H8" s="42"/>
      <c r="I8" s="3"/>
    </row>
    <row r="9" spans="1:9" ht="12.75">
      <c r="A9" s="16"/>
      <c r="B9" s="16"/>
      <c r="C9" s="16"/>
      <c r="D9" s="16"/>
      <c r="E9" s="16"/>
      <c r="F9" s="16"/>
      <c r="G9" s="16"/>
      <c r="H9" s="16"/>
      <c r="I9" s="16"/>
    </row>
    <row r="10" spans="1:9" ht="12.75">
      <c r="A10" s="56" t="s">
        <v>7</v>
      </c>
      <c r="B10" s="57"/>
      <c r="C10" s="60" t="s">
        <v>8</v>
      </c>
      <c r="D10" s="61"/>
      <c r="E10" s="61"/>
      <c r="F10" s="61"/>
      <c r="G10" s="61"/>
      <c r="H10" s="61"/>
      <c r="I10" s="61"/>
    </row>
    <row r="11" spans="1:9" ht="12.75">
      <c r="A11" s="58"/>
      <c r="B11" s="59"/>
      <c r="C11" s="60" t="s">
        <v>9</v>
      </c>
      <c r="D11" s="61"/>
      <c r="E11" s="61"/>
      <c r="F11" s="62"/>
      <c r="G11" s="60" t="s">
        <v>10</v>
      </c>
      <c r="H11" s="61"/>
      <c r="I11" s="61"/>
    </row>
    <row r="12" spans="1:9" ht="12.75">
      <c r="A12" s="58"/>
      <c r="B12" s="59"/>
      <c r="C12" s="63" t="s">
        <v>11</v>
      </c>
      <c r="D12" s="64"/>
      <c r="E12" s="60" t="s">
        <v>12</v>
      </c>
      <c r="F12" s="62"/>
      <c r="G12" s="67" t="s">
        <v>11</v>
      </c>
      <c r="H12" s="60" t="s">
        <v>12</v>
      </c>
      <c r="I12" s="61"/>
    </row>
    <row r="13" spans="1:9" ht="12.75">
      <c r="A13" s="58"/>
      <c r="B13" s="59"/>
      <c r="C13" s="65"/>
      <c r="D13" s="66"/>
      <c r="E13" s="23" t="s">
        <v>13</v>
      </c>
      <c r="F13" s="23" t="s">
        <v>14</v>
      </c>
      <c r="G13" s="68"/>
      <c r="H13" s="23" t="s">
        <v>13</v>
      </c>
      <c r="I13" s="34" t="s">
        <v>14</v>
      </c>
    </row>
    <row r="14" spans="1:9" ht="12.75">
      <c r="A14" s="50">
        <v>1</v>
      </c>
      <c r="B14" s="43"/>
      <c r="C14" s="44">
        <v>2</v>
      </c>
      <c r="D14" s="43"/>
      <c r="E14" s="35">
        <v>3</v>
      </c>
      <c r="F14" s="35">
        <v>4</v>
      </c>
      <c r="G14" s="35">
        <v>5</v>
      </c>
      <c r="H14" s="35">
        <v>6</v>
      </c>
      <c r="I14" s="36">
        <v>7</v>
      </c>
    </row>
    <row r="15" spans="1:9" ht="13.5" thickBot="1">
      <c r="A15" s="76" t="s">
        <v>25</v>
      </c>
      <c r="B15" s="77"/>
      <c r="C15" s="78"/>
      <c r="D15" s="78"/>
      <c r="E15" s="37"/>
      <c r="F15" s="37"/>
      <c r="G15" s="37"/>
      <c r="H15" s="37"/>
      <c r="I15" s="37"/>
    </row>
    <row r="16" spans="1:9" ht="26.25" thickBot="1">
      <c r="A16" s="32" t="s">
        <v>15</v>
      </c>
      <c r="B16" s="33" t="s">
        <v>22</v>
      </c>
      <c r="C16" s="74">
        <f>SUM(C15)</f>
        <v>0</v>
      </c>
      <c r="D16" s="75"/>
      <c r="E16" s="38">
        <f>SUM(E15)</f>
        <v>0</v>
      </c>
      <c r="F16" s="38">
        <f>SUM(F15)</f>
        <v>0</v>
      </c>
      <c r="G16" s="38">
        <f>SUM(G15)</f>
        <v>0</v>
      </c>
      <c r="H16" s="38">
        <f>SUM(H15)</f>
        <v>0</v>
      </c>
      <c r="I16" s="39">
        <f>SUM(I15)</f>
        <v>0</v>
      </c>
    </row>
    <row r="17" spans="1:9" ht="12.75">
      <c r="A17" s="48" t="s">
        <v>19</v>
      </c>
      <c r="B17" s="49"/>
      <c r="C17" s="48">
        <v>233995.1</v>
      </c>
      <c r="D17" s="49"/>
      <c r="E17" s="27"/>
      <c r="F17" s="28"/>
      <c r="G17" s="28">
        <v>97124.1</v>
      </c>
      <c r="H17" s="28"/>
      <c r="I17" s="29"/>
    </row>
    <row r="18" spans="1:9" ht="12.75">
      <c r="A18" s="50" t="s">
        <v>20</v>
      </c>
      <c r="B18" s="51"/>
      <c r="C18" s="50"/>
      <c r="D18" s="51"/>
      <c r="E18" s="26"/>
      <c r="F18" s="24"/>
      <c r="G18" s="24">
        <v>1505</v>
      </c>
      <c r="H18" s="24"/>
      <c r="I18" s="25"/>
    </row>
    <row r="19" spans="1:9" ht="12.75">
      <c r="A19" s="50" t="s">
        <v>21</v>
      </c>
      <c r="B19" s="51"/>
      <c r="C19" s="50">
        <v>5630.2</v>
      </c>
      <c r="D19" s="51"/>
      <c r="E19" s="26"/>
      <c r="F19" s="24"/>
      <c r="G19" s="24">
        <v>28325.08</v>
      </c>
      <c r="H19" s="24"/>
      <c r="I19" s="25"/>
    </row>
    <row r="20" spans="1:9" ht="12.75">
      <c r="A20" s="50" t="s">
        <v>26</v>
      </c>
      <c r="B20" s="51"/>
      <c r="C20" s="40">
        <v>294354.72</v>
      </c>
      <c r="D20" s="41"/>
      <c r="E20" s="26"/>
      <c r="F20" s="24"/>
      <c r="G20" s="24">
        <v>379508.66</v>
      </c>
      <c r="H20" s="24"/>
      <c r="I20" s="25"/>
    </row>
    <row r="21" spans="1:9" ht="12.75">
      <c r="A21" s="52" t="s">
        <v>27</v>
      </c>
      <c r="B21" s="53"/>
      <c r="C21" s="52">
        <v>38673.84</v>
      </c>
      <c r="D21" s="53"/>
      <c r="E21" s="26"/>
      <c r="F21" s="24"/>
      <c r="G21" s="24">
        <v>37640.47</v>
      </c>
      <c r="H21" s="24"/>
      <c r="I21" s="25"/>
    </row>
    <row r="22" spans="1:9" ht="12.75">
      <c r="A22" s="52" t="s">
        <v>32</v>
      </c>
      <c r="B22" s="53"/>
      <c r="C22" s="52"/>
      <c r="D22" s="53"/>
      <c r="E22" s="26"/>
      <c r="F22" s="24"/>
      <c r="G22" s="24">
        <v>-2400</v>
      </c>
      <c r="H22" s="24"/>
      <c r="I22" s="25"/>
    </row>
    <row r="23" spans="1:9" ht="13.5" thickBot="1">
      <c r="A23" s="52" t="s">
        <v>33</v>
      </c>
      <c r="B23" s="53"/>
      <c r="C23" s="52"/>
      <c r="D23" s="53"/>
      <c r="E23" s="26"/>
      <c r="F23" s="24"/>
      <c r="G23" s="24">
        <v>-39223.98</v>
      </c>
      <c r="H23" s="24"/>
      <c r="I23" s="25"/>
    </row>
    <row r="24" spans="1:9" ht="26.25" thickBot="1">
      <c r="A24" s="32" t="s">
        <v>15</v>
      </c>
      <c r="B24" s="33" t="s">
        <v>16</v>
      </c>
      <c r="C24" s="45">
        <f>SUM(C17:D23)</f>
        <v>572653.86</v>
      </c>
      <c r="D24" s="46"/>
      <c r="E24" s="30">
        <f>SUM(E17:E23)</f>
        <v>0</v>
      </c>
      <c r="F24" s="30">
        <f>SUM(F17:F23)</f>
        <v>0</v>
      </c>
      <c r="G24" s="30">
        <f>SUM(G17:G23)</f>
        <v>502479.32999999996</v>
      </c>
      <c r="H24" s="30">
        <f>SUM(H17:H23)</f>
        <v>0</v>
      </c>
      <c r="I24" s="31">
        <f>SUM(I17:I23)</f>
        <v>0</v>
      </c>
    </row>
    <row r="25" spans="1:9" ht="12.75">
      <c r="A25" s="48" t="s">
        <v>28</v>
      </c>
      <c r="B25" s="49"/>
      <c r="C25" s="48">
        <v>118880.01</v>
      </c>
      <c r="D25" s="49"/>
      <c r="E25" s="27"/>
      <c r="F25" s="28"/>
      <c r="G25" s="28">
        <v>44056.01</v>
      </c>
      <c r="H25" s="28"/>
      <c r="I25" s="29"/>
    </row>
    <row r="26" spans="1:9" ht="12.75">
      <c r="A26" s="50" t="s">
        <v>29</v>
      </c>
      <c r="B26" s="51"/>
      <c r="C26" s="79">
        <v>15670.44</v>
      </c>
      <c r="D26" s="80"/>
      <c r="E26" s="26"/>
      <c r="F26" s="24"/>
      <c r="G26" s="24">
        <v>12415.98</v>
      </c>
      <c r="H26" s="24"/>
      <c r="I26" s="25"/>
    </row>
    <row r="27" spans="1:9" ht="12.75">
      <c r="A27" s="52" t="s">
        <v>23</v>
      </c>
      <c r="B27" s="53"/>
      <c r="C27" s="81">
        <v>82610.14</v>
      </c>
      <c r="D27" s="82"/>
      <c r="E27" s="26"/>
      <c r="F27" s="24"/>
      <c r="G27" s="24">
        <v>71572.12</v>
      </c>
      <c r="H27" s="24"/>
      <c r="I27" s="25"/>
    </row>
    <row r="28" spans="1:9" ht="13.5" thickBot="1">
      <c r="A28" s="52" t="s">
        <v>23</v>
      </c>
      <c r="B28" s="53"/>
      <c r="C28" s="81">
        <v>94135</v>
      </c>
      <c r="D28" s="82"/>
      <c r="E28" s="26"/>
      <c r="F28" s="24"/>
      <c r="G28" s="24">
        <v>50788</v>
      </c>
      <c r="H28" s="24"/>
      <c r="I28" s="25"/>
    </row>
    <row r="29" spans="1:9" ht="26.25" thickBot="1">
      <c r="A29" s="32" t="s">
        <v>15</v>
      </c>
      <c r="B29" s="33" t="s">
        <v>24</v>
      </c>
      <c r="C29" s="45">
        <f>SUM(C25:D28)</f>
        <v>311295.58999999997</v>
      </c>
      <c r="D29" s="46"/>
      <c r="E29" s="30">
        <f>SUM(E25:E28)</f>
        <v>0</v>
      </c>
      <c r="F29" s="30">
        <f>SUM(F25:F28)</f>
        <v>0</v>
      </c>
      <c r="G29" s="30">
        <f>SUM(G25:G28)</f>
        <v>178832.11</v>
      </c>
      <c r="H29" s="30">
        <f>SUM(H25:H28)</f>
        <v>0</v>
      </c>
      <c r="I29" s="31">
        <f>SUM(I25:I28)</f>
        <v>0</v>
      </c>
    </row>
    <row r="30" spans="1:9" ht="12.75">
      <c r="A30" s="54"/>
      <c r="B30" s="49"/>
      <c r="C30" s="70"/>
      <c r="D30" s="70"/>
      <c r="E30" s="27"/>
      <c r="F30" s="28"/>
      <c r="G30" s="28"/>
      <c r="H30" s="28"/>
      <c r="I30" s="29"/>
    </row>
    <row r="31" spans="1:9" ht="13.5" thickBot="1">
      <c r="A31" s="54">
        <v>1304030</v>
      </c>
      <c r="B31" s="49"/>
      <c r="C31" s="70">
        <v>208</v>
      </c>
      <c r="D31" s="70"/>
      <c r="E31" s="27"/>
      <c r="F31" s="28"/>
      <c r="G31" s="28">
        <v>3314</v>
      </c>
      <c r="H31" s="28"/>
      <c r="I31" s="29"/>
    </row>
    <row r="32" spans="1:9" ht="26.25" thickBot="1">
      <c r="A32" s="32" t="s">
        <v>15</v>
      </c>
      <c r="B32" s="33" t="s">
        <v>31</v>
      </c>
      <c r="C32" s="45">
        <f>SUM(C31:D31)</f>
        <v>208</v>
      </c>
      <c r="D32" s="46"/>
      <c r="E32" s="30">
        <f>SUM(E31:E31)</f>
        <v>0</v>
      </c>
      <c r="F32" s="30">
        <f>SUM(F31:F31)</f>
        <v>0</v>
      </c>
      <c r="G32" s="84">
        <f>SUM(G31:G31)</f>
        <v>3314</v>
      </c>
      <c r="H32" s="84">
        <f>SUM(H31:H31)</f>
        <v>0</v>
      </c>
      <c r="I32" s="31">
        <f>SUM(I31:I31)</f>
        <v>0</v>
      </c>
    </row>
    <row r="33" spans="1:9" ht="13.5" thickBot="1">
      <c r="A33" s="17"/>
      <c r="B33" s="18" t="s">
        <v>17</v>
      </c>
      <c r="C33" s="47">
        <f>SUM(C24+C29+C32)</f>
        <v>884157.45</v>
      </c>
      <c r="D33" s="69"/>
      <c r="E33" s="47">
        <f>SUM(E24+E29+E32)</f>
        <v>0</v>
      </c>
      <c r="F33" s="69"/>
      <c r="G33" s="47">
        <f>SUM(G24+G29+G32)</f>
        <v>684625.44</v>
      </c>
      <c r="H33" s="69"/>
      <c r="I33" s="83">
        <f>SUM(I32:I32)</f>
        <v>0</v>
      </c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 hidden="1">
      <c r="A37" s="19" t="s">
        <v>18</v>
      </c>
      <c r="B37" s="19"/>
      <c r="C37" s="19"/>
      <c r="D37" s="19"/>
      <c r="E37" s="19"/>
      <c r="F37" s="19"/>
      <c r="G37" s="20"/>
      <c r="H37" s="20"/>
      <c r="I37" s="20"/>
    </row>
    <row r="38" spans="1:9" ht="12.75" hidden="1">
      <c r="A38" s="71" t="s">
        <v>18</v>
      </c>
      <c r="B38" s="72"/>
      <c r="C38" s="72"/>
      <c r="D38" s="72"/>
      <c r="E38" s="72"/>
      <c r="F38" s="72"/>
      <c r="G38" s="72"/>
      <c r="H38" s="72"/>
      <c r="I38" s="73"/>
    </row>
    <row r="39" spans="1:9" ht="15" hidden="1">
      <c r="A39" s="21" t="s">
        <v>18</v>
      </c>
      <c r="B39" s="21"/>
      <c r="C39" s="21"/>
      <c r="D39" s="21"/>
      <c r="E39" s="21"/>
      <c r="F39" s="21"/>
      <c r="G39" s="22"/>
      <c r="H39" s="22"/>
      <c r="I39" s="22"/>
    </row>
  </sheetData>
  <sheetProtection/>
  <mergeCells count="46">
    <mergeCell ref="C27:D27"/>
    <mergeCell ref="E33:F33"/>
    <mergeCell ref="G33:H33"/>
    <mergeCell ref="A23:B23"/>
    <mergeCell ref="A21:B21"/>
    <mergeCell ref="C21:D21"/>
    <mergeCell ref="A22:B22"/>
    <mergeCell ref="C22:D22"/>
    <mergeCell ref="C19:D19"/>
    <mergeCell ref="A20:B20"/>
    <mergeCell ref="C23:D23"/>
    <mergeCell ref="A30:B30"/>
    <mergeCell ref="C24:D24"/>
    <mergeCell ref="C29:D29"/>
    <mergeCell ref="C25:D25"/>
    <mergeCell ref="C26:D26"/>
    <mergeCell ref="C28:D28"/>
    <mergeCell ref="C30:D30"/>
    <mergeCell ref="A38:I38"/>
    <mergeCell ref="C33:D33"/>
    <mergeCell ref="C31:D31"/>
    <mergeCell ref="C32:D32"/>
    <mergeCell ref="A14:B14"/>
    <mergeCell ref="C14:D14"/>
    <mergeCell ref="A19:B19"/>
    <mergeCell ref="C17:D17"/>
    <mergeCell ref="C18:D18"/>
    <mergeCell ref="A17:B17"/>
    <mergeCell ref="A18:B18"/>
    <mergeCell ref="C16:D16"/>
    <mergeCell ref="A15:B15"/>
    <mergeCell ref="C15:D15"/>
    <mergeCell ref="A4:I4"/>
    <mergeCell ref="A10:B13"/>
    <mergeCell ref="C10:I10"/>
    <mergeCell ref="C11:F11"/>
    <mergeCell ref="G11:I11"/>
    <mergeCell ref="C12:D13"/>
    <mergeCell ref="E12:F12"/>
    <mergeCell ref="G12:G13"/>
    <mergeCell ref="H12:I12"/>
    <mergeCell ref="A25:B25"/>
    <mergeCell ref="A26:B26"/>
    <mergeCell ref="A28:B28"/>
    <mergeCell ref="A31:B31"/>
    <mergeCell ref="A27:B27"/>
  </mergeCells>
  <printOptions/>
  <pageMargins left="0.787" right="0.393" top="0.748" bottom="0.748" header="0.314" footer="0.31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Элла </cp:lastModifiedBy>
  <cp:lastPrinted>2016-03-03T06:17:23Z</cp:lastPrinted>
  <dcterms:created xsi:type="dcterms:W3CDTF">2016-01-22T10:51:55Z</dcterms:created>
  <dcterms:modified xsi:type="dcterms:W3CDTF">2016-03-03T06:17:36Z</dcterms:modified>
  <cp:category/>
  <cp:version/>
  <cp:contentType/>
  <cp:contentStatus/>
</cp:coreProperties>
</file>